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2013'!$A$1:$T$74</definedName>
  </definedNames>
  <calcPr fullCalcOnLoad="1"/>
</workbook>
</file>

<file path=xl/sharedStrings.xml><?xml version="1.0" encoding="utf-8"?>
<sst xmlns="http://schemas.openxmlformats.org/spreadsheetml/2006/main" count="159" uniqueCount="70">
  <si>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</si>
  <si>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</si>
  <si>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</si>
  <si>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</si>
  <si>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</si>
  <si>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</si>
  <si>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</si>
  <si>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</si>
  <si>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</si>
  <si>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</si>
  <si>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</si>
  <si>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</si>
  <si>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</si>
  <si>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</si>
  <si>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</si>
  <si>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</si>
  <si>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</si>
  <si>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</si>
  <si>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</si>
  <si>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</si>
  <si>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</si>
  <si>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</si>
  <si>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</si>
  <si>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</si>
  <si>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</si>
  <si>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</si>
  <si>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</si>
  <si>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</si>
  <si>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</si>
  <si>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</si>
  <si>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</si>
  <si>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</si>
  <si>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</si>
  <si>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</si>
  <si>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</si>
  <si>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</si>
  <si>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</si>
  <si>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</si>
  <si>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</si>
  <si>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</si>
  <si>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</si>
  <si>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</si>
  <si>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</si>
  <si>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</si>
  <si>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</si>
  <si>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</si>
  <si>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</si>
  <si>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</si>
  <si>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</si>
  <si>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</si>
  <si>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</si>
  <si>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</si>
  <si>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</si>
  <si>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</si>
  <si>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</si>
  <si>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r>
      <t>Дата составления сводной  таблицы    25.11.2013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</si>
  <si>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6-00- 90, коммерческое предложение на  2014г.</t>
  </si>
  <si>
    <t>Телефон 8 (34675)  7-60-23, коммерческое предложение на   2014г.</t>
  </si>
  <si>
    <t>ООО "Советский хлебозавод"</t>
  </si>
  <si>
    <t>Телефон 8 (34675)  3-64-37, коммерческое предложение на  2014г.</t>
  </si>
  <si>
    <t>ООО "Реванш" г. Югорск</t>
  </si>
  <si>
    <t>Хлебозавод № 1 г. Екатеринбург</t>
  </si>
  <si>
    <t xml:space="preserve">Кол-во ед. товара, шт.  </t>
  </si>
  <si>
    <t>Цена за ед. товара. Шт</t>
  </si>
  <si>
    <t>Цена за ед. товара, шт</t>
  </si>
  <si>
    <t>Продукты питания (хлеб и хлебобулочные изделия)</t>
  </si>
  <si>
    <t>Примечание: Лимит финансирования –  86 810 рублей.</t>
  </si>
  <si>
    <t>Хлеб пшеничный 1сорт, 700гр. формовой, без других посторонних привкусов и запахов, йодированный или обогащён микронутриентами. Цвет темно-желтый, поверхность без крупных трещин или надрезами. ГОСТ 27842-88</t>
  </si>
  <si>
    <t>Хлеб ржаной 700гр., формовой, без других посторонних привкусов и запахов, йодированный или обогащён микронутриентами, цвет темно-коричневый, поверхность без крупных трещин или надрезами. ГОСТ 26983-86</t>
  </si>
  <si>
    <t>Батон нарезной из муки высшего сорта 500гр. Форма правильная с четко выраженными надрезами, без посторонних привкусов и запахов,  йодированный или обогащён микронутриентами. ГОСТ 27844-88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</si>
</sst>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6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0" borderId="44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2" fillId="0" borderId="4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75" workbookViewId="0" topLeftCell="A1">
      <selection activeCell="B22" sqref="B22:T23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82" t="s">
        <v>65</v>
      </c>
      <c r="B2" s="182"/>
      <c r="C2" s="182"/>
      <c r="D2" s="182"/>
      <c r="E2" s="182"/>
      <c r="F2" s="182"/>
      <c r="G2" s="182"/>
      <c r="H2" s="182"/>
      <c r="I2" s="1"/>
      <c r="J2" s="182" t="s">
        <v>50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49" t="s">
        <v>0</v>
      </c>
      <c r="B4" s="65" t="s">
        <v>1</v>
      </c>
      <c r="C4" s="66"/>
      <c r="D4" s="66"/>
      <c r="E4" s="66"/>
      <c r="F4" s="67"/>
      <c r="G4" s="86" t="s">
        <v>24</v>
      </c>
      <c r="H4" s="65" t="s">
        <v>1</v>
      </c>
      <c r="I4" s="66"/>
      <c r="J4" s="67"/>
      <c r="K4" s="89" t="s">
        <v>24</v>
      </c>
      <c r="L4" s="67"/>
      <c r="M4" s="65" t="s">
        <v>1</v>
      </c>
      <c r="N4" s="66"/>
      <c r="O4" s="67"/>
      <c r="P4" s="89" t="s">
        <v>24</v>
      </c>
      <c r="Q4" s="66"/>
      <c r="R4" s="66"/>
      <c r="S4" s="67"/>
      <c r="T4" s="183" t="s">
        <v>25</v>
      </c>
    </row>
    <row r="5" spans="1:20" ht="15.75" customHeight="1">
      <c r="A5" s="186"/>
      <c r="B5" s="68"/>
      <c r="C5" s="69"/>
      <c r="D5" s="69"/>
      <c r="E5" s="69"/>
      <c r="F5" s="70"/>
      <c r="G5" s="87"/>
      <c r="H5" s="68"/>
      <c r="I5" s="69"/>
      <c r="J5" s="70"/>
      <c r="K5" s="68"/>
      <c r="L5" s="70"/>
      <c r="M5" s="68"/>
      <c r="N5" s="69"/>
      <c r="O5" s="70"/>
      <c r="P5" s="90"/>
      <c r="Q5" s="91"/>
      <c r="R5" s="91"/>
      <c r="S5" s="92"/>
      <c r="T5" s="184"/>
    </row>
    <row r="6" spans="1:20" ht="15.75" thickBot="1">
      <c r="A6" s="186"/>
      <c r="B6" s="71"/>
      <c r="C6" s="72"/>
      <c r="D6" s="72"/>
      <c r="E6" s="72"/>
      <c r="F6" s="73"/>
      <c r="G6" s="87"/>
      <c r="H6" s="71"/>
      <c r="I6" s="72"/>
      <c r="J6" s="73"/>
      <c r="K6" s="68"/>
      <c r="L6" s="70"/>
      <c r="M6" s="71"/>
      <c r="N6" s="72"/>
      <c r="O6" s="73"/>
      <c r="P6" s="90"/>
      <c r="Q6" s="91"/>
      <c r="R6" s="91"/>
      <c r="S6" s="92"/>
      <c r="T6" s="184"/>
    </row>
    <row r="7" spans="1:20" ht="16.5" thickBot="1">
      <c r="A7" s="187"/>
      <c r="B7" s="74">
        <v>1</v>
      </c>
      <c r="C7" s="75"/>
      <c r="D7" s="74">
        <v>2</v>
      </c>
      <c r="E7" s="75"/>
      <c r="F7" s="18">
        <v>3</v>
      </c>
      <c r="G7" s="88"/>
      <c r="H7" s="18">
        <v>1</v>
      </c>
      <c r="I7" s="18">
        <v>2</v>
      </c>
      <c r="J7" s="18">
        <v>3</v>
      </c>
      <c r="K7" s="71"/>
      <c r="L7" s="73"/>
      <c r="M7" s="18">
        <v>1</v>
      </c>
      <c r="N7" s="18">
        <v>2</v>
      </c>
      <c r="O7" s="20">
        <v>3</v>
      </c>
      <c r="P7" s="93"/>
      <c r="Q7" s="94"/>
      <c r="R7" s="94"/>
      <c r="S7" s="95"/>
      <c r="T7" s="185"/>
    </row>
    <row r="8" spans="1:20" ht="15">
      <c r="A8" s="173" t="s">
        <v>15</v>
      </c>
      <c r="B8" s="79" t="s">
        <v>67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96"/>
    </row>
    <row r="9" spans="1:20" ht="34.5" customHeight="1" thickBot="1">
      <c r="A9" s="174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97"/>
    </row>
    <row r="10" spans="1:20" ht="19.5" thickBot="1">
      <c r="A10" s="54" t="s">
        <v>62</v>
      </c>
      <c r="B10" s="98">
        <v>1000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173" t="s">
        <v>16</v>
      </c>
      <c r="B11" s="101" t="s">
        <v>61</v>
      </c>
      <c r="C11" s="102"/>
      <c r="D11" s="102"/>
      <c r="E11" s="102"/>
      <c r="F11" s="102"/>
      <c r="G11" s="103"/>
      <c r="H11" s="101" t="s">
        <v>58</v>
      </c>
      <c r="I11" s="102"/>
      <c r="J11" s="102"/>
      <c r="K11" s="102"/>
      <c r="L11" s="103"/>
      <c r="M11" s="101" t="s">
        <v>60</v>
      </c>
      <c r="N11" s="102"/>
      <c r="O11" s="102"/>
      <c r="P11" s="102"/>
      <c r="Q11" s="102"/>
      <c r="R11" s="102"/>
      <c r="S11" s="103"/>
      <c r="T11" s="96"/>
    </row>
    <row r="12" spans="1:20" ht="12" customHeight="1" thickBot="1">
      <c r="A12" s="174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97"/>
    </row>
    <row r="13" spans="1:20" ht="16.5" thickBot="1">
      <c r="A13" s="54" t="s">
        <v>63</v>
      </c>
      <c r="B13" s="74">
        <v>24</v>
      </c>
      <c r="C13" s="85"/>
      <c r="D13" s="75"/>
      <c r="E13" s="18"/>
      <c r="F13" s="18"/>
      <c r="G13" s="23">
        <v>24</v>
      </c>
      <c r="H13" s="18">
        <v>24</v>
      </c>
      <c r="I13" s="18"/>
      <c r="J13" s="20"/>
      <c r="K13" s="22"/>
      <c r="L13" s="23">
        <v>24</v>
      </c>
      <c r="M13" s="18">
        <v>27</v>
      </c>
      <c r="N13" s="18"/>
      <c r="O13" s="20"/>
      <c r="P13" s="21"/>
      <c r="Q13" s="21"/>
      <c r="R13" s="22"/>
      <c r="S13" s="23">
        <v>27</v>
      </c>
      <c r="T13" s="24">
        <v>24</v>
      </c>
    </row>
    <row r="14" spans="1:20" ht="16.5" thickBot="1">
      <c r="A14" s="15" t="s">
        <v>2</v>
      </c>
      <c r="B14" s="76">
        <f>B13*B10</f>
        <v>24000</v>
      </c>
      <c r="C14" s="77"/>
      <c r="D14" s="78"/>
      <c r="E14" s="34"/>
      <c r="F14" s="34"/>
      <c r="G14" s="28">
        <f>G13*B10</f>
        <v>24000</v>
      </c>
      <c r="H14" s="34">
        <f>H13*B10</f>
        <v>24000</v>
      </c>
      <c r="I14" s="34"/>
      <c r="J14" s="37"/>
      <c r="K14" s="38"/>
      <c r="L14" s="28">
        <f>L13*B10</f>
        <v>24000</v>
      </c>
      <c r="M14" s="34">
        <f>B10*M13</f>
        <v>27000</v>
      </c>
      <c r="N14" s="34"/>
      <c r="O14" s="37"/>
      <c r="P14" s="39"/>
      <c r="Q14" s="39"/>
      <c r="R14" s="38"/>
      <c r="S14" s="28">
        <f>S13*B10</f>
        <v>27000</v>
      </c>
      <c r="T14" s="31">
        <f>T13*B10</f>
        <v>24000</v>
      </c>
    </row>
    <row r="15" spans="1:20" ht="15.75" thickTop="1">
      <c r="A15" s="149" t="s">
        <v>15</v>
      </c>
      <c r="B15" s="106" t="s">
        <v>68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09"/>
    </row>
    <row r="16" spans="1:20" ht="15.75" thickBot="1">
      <c r="A16" s="174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97"/>
    </row>
    <row r="17" spans="1:20" ht="21.75" customHeight="1" thickBot="1">
      <c r="A17" s="54" t="s">
        <v>62</v>
      </c>
      <c r="B17" s="98">
        <v>1650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173" t="s">
        <v>17</v>
      </c>
      <c r="B18" s="101" t="s">
        <v>61</v>
      </c>
      <c r="C18" s="102"/>
      <c r="D18" s="102"/>
      <c r="E18" s="102"/>
      <c r="F18" s="102"/>
      <c r="G18" s="103"/>
      <c r="H18" s="101" t="s">
        <v>58</v>
      </c>
      <c r="I18" s="102"/>
      <c r="J18" s="102"/>
      <c r="K18" s="102"/>
      <c r="L18" s="103"/>
      <c r="M18" s="101" t="s">
        <v>60</v>
      </c>
      <c r="N18" s="102"/>
      <c r="O18" s="102"/>
      <c r="P18" s="102"/>
      <c r="Q18" s="102"/>
      <c r="R18" s="102"/>
      <c r="S18" s="103"/>
      <c r="T18" s="110"/>
    </row>
    <row r="19" spans="1:20" ht="6.75" customHeight="1" thickBot="1">
      <c r="A19" s="174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111"/>
    </row>
    <row r="20" spans="1:20" ht="16.5" thickBot="1">
      <c r="A20" s="54" t="s">
        <v>64</v>
      </c>
      <c r="B20" s="74">
        <v>24</v>
      </c>
      <c r="C20" s="75"/>
      <c r="D20" s="74"/>
      <c r="E20" s="75"/>
      <c r="F20" s="18"/>
      <c r="G20" s="23">
        <v>24</v>
      </c>
      <c r="H20" s="18">
        <v>25</v>
      </c>
      <c r="I20" s="18"/>
      <c r="J20" s="18"/>
      <c r="K20" s="135">
        <v>25</v>
      </c>
      <c r="L20" s="136"/>
      <c r="M20" s="18">
        <v>28</v>
      </c>
      <c r="N20" s="18"/>
      <c r="O20" s="20"/>
      <c r="P20" s="21"/>
      <c r="Q20" s="21"/>
      <c r="R20" s="22"/>
      <c r="S20" s="23">
        <v>28</v>
      </c>
      <c r="T20" s="24">
        <v>25</v>
      </c>
    </row>
    <row r="21" spans="1:20" ht="17.25" thickBot="1">
      <c r="A21" s="15" t="s">
        <v>2</v>
      </c>
      <c r="B21" s="137">
        <f>B17*B20</f>
        <v>39600</v>
      </c>
      <c r="C21" s="138"/>
      <c r="D21" s="137"/>
      <c r="E21" s="138"/>
      <c r="F21" s="12"/>
      <c r="G21" s="28">
        <f>B17*G20</f>
        <v>39600</v>
      </c>
      <c r="H21" s="12">
        <f>B17*H20</f>
        <v>41250</v>
      </c>
      <c r="I21" s="12"/>
      <c r="J21" s="12"/>
      <c r="K21" s="104">
        <f>B17*K20</f>
        <v>41250</v>
      </c>
      <c r="L21" s="105"/>
      <c r="M21" s="12">
        <f>B17*M20</f>
        <v>46200</v>
      </c>
      <c r="N21" s="12"/>
      <c r="O21" s="25"/>
      <c r="P21" s="26"/>
      <c r="Q21" s="26"/>
      <c r="R21" s="27"/>
      <c r="S21" s="28">
        <f>B17*S20</f>
        <v>46200</v>
      </c>
      <c r="T21" s="33">
        <f>T20*B17</f>
        <v>41250</v>
      </c>
    </row>
    <row r="22" spans="1:20" ht="15.75" customHeight="1" thickTop="1">
      <c r="A22" s="149" t="s">
        <v>18</v>
      </c>
      <c r="B22" s="106" t="s">
        <v>69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</row>
    <row r="23" spans="1:20" ht="15.75" customHeight="1" thickBot="1">
      <c r="A23" s="15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</row>
    <row r="24" spans="1:20" ht="15.75" customHeight="1" thickTop="1">
      <c r="A24" s="175" t="s">
        <v>62</v>
      </c>
      <c r="B24" s="117">
        <v>770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1:20" ht="1.5" customHeight="1" thickBot="1">
      <c r="A25" s="176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</row>
    <row r="26" spans="1:20" ht="15" customHeight="1" thickTop="1">
      <c r="A26" s="149" t="s">
        <v>17</v>
      </c>
      <c r="B26" s="89" t="s">
        <v>61</v>
      </c>
      <c r="C26" s="123"/>
      <c r="D26" s="123"/>
      <c r="E26" s="123"/>
      <c r="F26" s="123"/>
      <c r="G26" s="124"/>
      <c r="H26" s="101" t="s">
        <v>58</v>
      </c>
      <c r="I26" s="128"/>
      <c r="J26" s="128"/>
      <c r="K26" s="128"/>
      <c r="L26" s="129"/>
      <c r="M26" s="101" t="s">
        <v>60</v>
      </c>
      <c r="N26" s="128"/>
      <c r="O26" s="128"/>
      <c r="P26" s="128"/>
      <c r="Q26" s="128"/>
      <c r="R26" s="128"/>
      <c r="S26" s="129"/>
      <c r="T26" s="133"/>
    </row>
    <row r="27" spans="1:20" ht="15.75" customHeight="1" thickBot="1">
      <c r="A27" s="150"/>
      <c r="B27" s="125"/>
      <c r="C27" s="126"/>
      <c r="D27" s="126"/>
      <c r="E27" s="126"/>
      <c r="F27" s="126"/>
      <c r="G27" s="127"/>
      <c r="H27" s="130"/>
      <c r="I27" s="131"/>
      <c r="J27" s="131"/>
      <c r="K27" s="131"/>
      <c r="L27" s="132"/>
      <c r="M27" s="130"/>
      <c r="N27" s="131"/>
      <c r="O27" s="131"/>
      <c r="P27" s="131"/>
      <c r="Q27" s="131"/>
      <c r="R27" s="131"/>
      <c r="S27" s="132"/>
      <c r="T27" s="134"/>
    </row>
    <row r="28" spans="1:20" ht="17.25" thickBot="1" thickTop="1">
      <c r="A28" s="56" t="s">
        <v>64</v>
      </c>
      <c r="B28" s="141">
        <v>27</v>
      </c>
      <c r="C28" s="142"/>
      <c r="D28" s="141"/>
      <c r="E28" s="142"/>
      <c r="F28" s="63"/>
      <c r="G28" s="64">
        <v>27</v>
      </c>
      <c r="H28" s="12">
        <v>28</v>
      </c>
      <c r="I28" s="12"/>
      <c r="J28" s="12"/>
      <c r="K28" s="104">
        <v>28</v>
      </c>
      <c r="L28" s="105"/>
      <c r="M28" s="12">
        <v>30</v>
      </c>
      <c r="N28" s="12"/>
      <c r="O28" s="41"/>
      <c r="P28" s="13"/>
      <c r="Q28" s="13"/>
      <c r="R28" s="12"/>
      <c r="S28" s="28">
        <v>30</v>
      </c>
      <c r="T28" s="31">
        <v>28</v>
      </c>
    </row>
    <row r="29" spans="1:20" ht="17.25" thickBot="1" thickTop="1">
      <c r="A29" s="48" t="s">
        <v>2</v>
      </c>
      <c r="B29" s="143">
        <f>B24*B28</f>
        <v>20790</v>
      </c>
      <c r="C29" s="144"/>
      <c r="D29" s="143"/>
      <c r="E29" s="144"/>
      <c r="F29" s="49"/>
      <c r="G29" s="50">
        <f>B24*G28</f>
        <v>20790</v>
      </c>
      <c r="H29" s="49">
        <f>B24*H28</f>
        <v>21560</v>
      </c>
      <c r="I29" s="49"/>
      <c r="J29" s="49"/>
      <c r="K29" s="145">
        <f>B24*K28</f>
        <v>21560</v>
      </c>
      <c r="L29" s="146"/>
      <c r="M29" s="49">
        <f>B24*M28</f>
        <v>23100</v>
      </c>
      <c r="N29" s="49"/>
      <c r="O29" s="51"/>
      <c r="P29" s="52"/>
      <c r="Q29" s="52"/>
      <c r="R29" s="49"/>
      <c r="S29" s="50">
        <f>B24*S28</f>
        <v>23100</v>
      </c>
      <c r="T29" s="31">
        <f>T28*B24</f>
        <v>21560</v>
      </c>
    </row>
    <row r="30" spans="1:20" ht="17.25" thickBot="1" thickTop="1">
      <c r="A30" s="15" t="s">
        <v>5</v>
      </c>
      <c r="B30" s="212"/>
      <c r="C30" s="213"/>
      <c r="D30" s="212"/>
      <c r="E30" s="213"/>
      <c r="F30" s="42"/>
      <c r="G30" s="42"/>
      <c r="H30" s="42"/>
      <c r="I30" s="42"/>
      <c r="J30" s="42"/>
      <c r="K30" s="212"/>
      <c r="L30" s="213"/>
      <c r="M30" s="42"/>
      <c r="N30" s="42"/>
      <c r="O30" s="45"/>
      <c r="P30" s="44"/>
      <c r="Q30" s="44"/>
      <c r="R30" s="43"/>
      <c r="S30" s="42"/>
      <c r="T30" s="46"/>
    </row>
    <row r="31" spans="1:20" ht="42" customHeight="1" thickBot="1" thickTop="1">
      <c r="A31" s="15" t="s">
        <v>6</v>
      </c>
      <c r="B31" s="141"/>
      <c r="C31" s="142"/>
      <c r="D31" s="139"/>
      <c r="E31" s="140"/>
      <c r="F31" s="12"/>
      <c r="G31" s="12"/>
      <c r="H31" s="34"/>
      <c r="I31" s="34"/>
      <c r="J31" s="12"/>
      <c r="K31" s="139"/>
      <c r="L31" s="140"/>
      <c r="M31" s="34"/>
      <c r="N31" s="34"/>
      <c r="O31" s="32"/>
      <c r="P31" s="40"/>
      <c r="Q31" s="40"/>
      <c r="R31" s="30"/>
      <c r="S31" s="34"/>
      <c r="T31" s="17"/>
    </row>
    <row r="32" spans="1:20" ht="15.75" customHeight="1" thickTop="1">
      <c r="A32" s="149" t="s">
        <v>19</v>
      </c>
      <c r="B32" s="206">
        <f>B14+B21+B29</f>
        <v>84390</v>
      </c>
      <c r="C32" s="208"/>
      <c r="D32" s="206"/>
      <c r="E32" s="208"/>
      <c r="F32" s="204"/>
      <c r="G32" s="204">
        <f>G14+G21+G29</f>
        <v>84390</v>
      </c>
      <c r="H32" s="204">
        <f>H14+H21+H29</f>
        <v>86810</v>
      </c>
      <c r="I32" s="204"/>
      <c r="J32" s="204"/>
      <c r="K32" s="206">
        <f>L14+K21+K29</f>
        <v>86810</v>
      </c>
      <c r="L32" s="208"/>
      <c r="M32" s="204">
        <f>M14+M21+M29</f>
        <v>96300</v>
      </c>
      <c r="N32" s="204"/>
      <c r="O32" s="206"/>
      <c r="P32" s="207"/>
      <c r="Q32" s="207"/>
      <c r="R32" s="208"/>
      <c r="S32" s="204">
        <f>S14+S21+S29</f>
        <v>96300</v>
      </c>
      <c r="T32" s="214">
        <f>T14+T21+T29</f>
        <v>86810</v>
      </c>
    </row>
    <row r="33" spans="1:20" ht="15.75" customHeight="1" thickBot="1">
      <c r="A33" s="150"/>
      <c r="B33" s="209"/>
      <c r="C33" s="211"/>
      <c r="D33" s="209"/>
      <c r="E33" s="211"/>
      <c r="F33" s="205"/>
      <c r="G33" s="205"/>
      <c r="H33" s="205"/>
      <c r="I33" s="205"/>
      <c r="J33" s="205"/>
      <c r="K33" s="209"/>
      <c r="L33" s="211"/>
      <c r="M33" s="205"/>
      <c r="N33" s="205"/>
      <c r="O33" s="209"/>
      <c r="P33" s="210"/>
      <c r="Q33" s="210"/>
      <c r="R33" s="211"/>
      <c r="S33" s="205"/>
      <c r="T33" s="215"/>
    </row>
    <row r="34" spans="1:20" ht="30.75" customHeight="1" thickTop="1">
      <c r="A34" s="149" t="s">
        <v>7</v>
      </c>
      <c r="B34" s="153">
        <v>41596</v>
      </c>
      <c r="C34" s="189"/>
      <c r="D34" s="153"/>
      <c r="E34" s="189"/>
      <c r="F34" s="151"/>
      <c r="G34" s="151">
        <v>41596</v>
      </c>
      <c r="H34" s="151">
        <v>41596</v>
      </c>
      <c r="I34" s="151"/>
      <c r="J34" s="151"/>
      <c r="K34" s="35"/>
      <c r="L34" s="151">
        <v>41596</v>
      </c>
      <c r="M34" s="151">
        <v>41596</v>
      </c>
      <c r="N34" s="151"/>
      <c r="O34" s="153"/>
      <c r="P34" s="154"/>
      <c r="Q34" s="154"/>
      <c r="R34" s="155"/>
      <c r="S34" s="151">
        <v>41596</v>
      </c>
      <c r="T34" s="109"/>
    </row>
    <row r="35" spans="1:20" ht="15.75" thickBot="1">
      <c r="A35" s="150"/>
      <c r="B35" s="190"/>
      <c r="C35" s="191"/>
      <c r="D35" s="190"/>
      <c r="E35" s="191"/>
      <c r="F35" s="192"/>
      <c r="G35" s="193"/>
      <c r="H35" s="193"/>
      <c r="I35" s="152"/>
      <c r="J35" s="152"/>
      <c r="K35" s="36"/>
      <c r="L35" s="152"/>
      <c r="M35" s="152"/>
      <c r="N35" s="152"/>
      <c r="O35" s="156"/>
      <c r="P35" s="157"/>
      <c r="Q35" s="157"/>
      <c r="R35" s="158"/>
      <c r="S35" s="152"/>
      <c r="T35" s="184"/>
    </row>
    <row r="36" spans="1:20" ht="15" customHeight="1" thickTop="1">
      <c r="A36" s="149" t="s">
        <v>8</v>
      </c>
      <c r="B36" s="153">
        <v>42004</v>
      </c>
      <c r="C36" s="155"/>
      <c r="D36" s="159"/>
      <c r="E36" s="155"/>
      <c r="F36" s="160"/>
      <c r="G36" s="151">
        <v>42004</v>
      </c>
      <c r="H36" s="151">
        <v>42004</v>
      </c>
      <c r="I36" s="160"/>
      <c r="J36" s="160"/>
      <c r="K36" s="153">
        <v>42004</v>
      </c>
      <c r="L36" s="155"/>
      <c r="M36" s="151">
        <v>42004</v>
      </c>
      <c r="N36" s="160"/>
      <c r="O36" s="159"/>
      <c r="P36" s="154"/>
      <c r="Q36" s="154"/>
      <c r="R36" s="154"/>
      <c r="S36" s="151">
        <v>42004</v>
      </c>
      <c r="T36" s="162"/>
    </row>
    <row r="37" spans="1:20" ht="39.75" customHeight="1" thickBot="1">
      <c r="A37" s="150"/>
      <c r="B37" s="168"/>
      <c r="C37" s="169"/>
      <c r="D37" s="168"/>
      <c r="E37" s="169"/>
      <c r="F37" s="152"/>
      <c r="G37" s="161"/>
      <c r="H37" s="161"/>
      <c r="I37" s="152"/>
      <c r="J37" s="152"/>
      <c r="K37" s="168"/>
      <c r="L37" s="169"/>
      <c r="M37" s="161"/>
      <c r="N37" s="152"/>
      <c r="O37" s="156"/>
      <c r="P37" s="157"/>
      <c r="Q37" s="157"/>
      <c r="R37" s="157"/>
      <c r="S37" s="161"/>
      <c r="T37" s="163"/>
    </row>
    <row r="38" spans="1:20" ht="46.5" customHeight="1" thickTop="1">
      <c r="A38" s="164" t="s">
        <v>9</v>
      </c>
      <c r="B38" s="165"/>
      <c r="C38" s="65" t="s">
        <v>10</v>
      </c>
      <c r="D38" s="66"/>
      <c r="E38" s="66"/>
      <c r="F38" s="66"/>
      <c r="G38" s="67"/>
      <c r="H38" s="65" t="s">
        <v>20</v>
      </c>
      <c r="I38" s="199"/>
      <c r="J38" s="199"/>
      <c r="K38" s="199"/>
      <c r="L38" s="199"/>
      <c r="M38" s="199"/>
      <c r="N38" s="199"/>
      <c r="O38" s="200"/>
      <c r="P38" s="4"/>
      <c r="Q38" s="5"/>
      <c r="R38" s="6"/>
      <c r="S38" s="53"/>
      <c r="T38" s="53"/>
    </row>
    <row r="39" spans="1:20" ht="16.5" thickBot="1">
      <c r="A39" s="166"/>
      <c r="B39" s="167"/>
      <c r="C39" s="71"/>
      <c r="D39" s="72"/>
      <c r="E39" s="72"/>
      <c r="F39" s="72"/>
      <c r="G39" s="73"/>
      <c r="H39" s="201"/>
      <c r="I39" s="202"/>
      <c r="J39" s="202"/>
      <c r="K39" s="202"/>
      <c r="L39" s="202"/>
      <c r="M39" s="202"/>
      <c r="N39" s="202"/>
      <c r="O39" s="203"/>
      <c r="P39" s="7"/>
      <c r="Q39" s="8"/>
      <c r="R39" s="3"/>
      <c r="S39" s="2"/>
      <c r="T39" s="2"/>
    </row>
    <row r="40" spans="1:20" ht="18" customHeight="1" thickBot="1">
      <c r="A40" s="177" t="s">
        <v>11</v>
      </c>
      <c r="B40" s="178"/>
      <c r="C40" s="170" t="s">
        <v>12</v>
      </c>
      <c r="D40" s="171"/>
      <c r="E40" s="171"/>
      <c r="F40" s="171"/>
      <c r="G40" s="172"/>
      <c r="H40" s="196" t="s">
        <v>56</v>
      </c>
      <c r="I40" s="197"/>
      <c r="J40" s="197"/>
      <c r="K40" s="197"/>
      <c r="L40" s="197"/>
      <c r="M40" s="197"/>
      <c r="N40" s="197"/>
      <c r="O40" s="198"/>
      <c r="P40" s="9"/>
      <c r="Q40" s="10"/>
      <c r="R40" s="147"/>
      <c r="S40" s="148"/>
      <c r="T40" s="148"/>
    </row>
    <row r="41" spans="1:20" ht="16.5" thickBot="1">
      <c r="A41" s="177" t="s">
        <v>13</v>
      </c>
      <c r="B41" s="178"/>
      <c r="C41" s="179" t="s">
        <v>58</v>
      </c>
      <c r="D41" s="180"/>
      <c r="E41" s="180"/>
      <c r="F41" s="180"/>
      <c r="G41" s="181"/>
      <c r="H41" s="196" t="s">
        <v>59</v>
      </c>
      <c r="I41" s="197"/>
      <c r="J41" s="197"/>
      <c r="K41" s="197"/>
      <c r="L41" s="197"/>
      <c r="M41" s="197"/>
      <c r="N41" s="197"/>
      <c r="O41" s="198"/>
      <c r="P41" s="9"/>
      <c r="Q41" s="10"/>
      <c r="R41" s="147"/>
      <c r="S41" s="148"/>
      <c r="T41" s="148"/>
    </row>
    <row r="42" spans="1:20" ht="16.5" customHeight="1" thickBot="1">
      <c r="A42" s="177" t="s">
        <v>14</v>
      </c>
      <c r="B42" s="178"/>
      <c r="C42" s="170" t="s">
        <v>21</v>
      </c>
      <c r="D42" s="171"/>
      <c r="E42" s="171"/>
      <c r="F42" s="171"/>
      <c r="G42" s="172"/>
      <c r="H42" s="196" t="s">
        <v>57</v>
      </c>
      <c r="I42" s="197"/>
      <c r="J42" s="197"/>
      <c r="K42" s="197"/>
      <c r="L42" s="197"/>
      <c r="M42" s="197"/>
      <c r="N42" s="197"/>
      <c r="O42" s="198"/>
      <c r="P42" s="9"/>
      <c r="Q42" s="10"/>
      <c r="R42" s="147"/>
      <c r="S42" s="148"/>
      <c r="T42" s="148"/>
    </row>
    <row r="44" spans="1:6" ht="15">
      <c r="A44" s="188" t="s">
        <v>66</v>
      </c>
      <c r="B44" s="188"/>
      <c r="C44" s="188"/>
      <c r="D44" s="188"/>
      <c r="E44" s="188"/>
      <c r="F44" s="188"/>
    </row>
    <row r="45" spans="1:8" ht="22.5" customHeight="1">
      <c r="A45" s="188" t="s">
        <v>23</v>
      </c>
      <c r="B45" s="188"/>
      <c r="C45" s="188"/>
      <c r="D45" s="188"/>
      <c r="E45" s="188"/>
      <c r="F45" s="188"/>
      <c r="G45" s="188"/>
      <c r="H45" s="188"/>
    </row>
    <row r="46" spans="1:8" ht="39" customHeight="1">
      <c r="A46" s="194" t="s">
        <v>55</v>
      </c>
      <c r="B46" s="195"/>
      <c r="C46" s="195"/>
      <c r="D46" s="195"/>
      <c r="E46" s="195"/>
      <c r="F46" s="195"/>
      <c r="G46" s="195"/>
      <c r="H46" s="195"/>
    </row>
  </sheetData>
  <sheetProtection/>
  <mergeCells count="120">
    <mergeCell ref="F32:F33"/>
    <mergeCell ref="D32:E33"/>
    <mergeCell ref="B32:C33"/>
    <mergeCell ref="A32:A33"/>
    <mergeCell ref="D30:E30"/>
    <mergeCell ref="B30:C30"/>
    <mergeCell ref="T32:T33"/>
    <mergeCell ref="M32:M33"/>
    <mergeCell ref="K32:L33"/>
    <mergeCell ref="J32:J33"/>
    <mergeCell ref="I32:I33"/>
    <mergeCell ref="G32:G33"/>
    <mergeCell ref="H32:H33"/>
    <mergeCell ref="M26:S27"/>
    <mergeCell ref="I36:I37"/>
    <mergeCell ref="S34:S35"/>
    <mergeCell ref="T34:T35"/>
    <mergeCell ref="I34:I35"/>
    <mergeCell ref="N32:N33"/>
    <mergeCell ref="O32:R33"/>
    <mergeCell ref="S32:S33"/>
    <mergeCell ref="M36:M37"/>
    <mergeCell ref="K30:L30"/>
    <mergeCell ref="A45:H45"/>
    <mergeCell ref="A46:H46"/>
    <mergeCell ref="D36:E37"/>
    <mergeCell ref="F36:F37"/>
    <mergeCell ref="H36:H37"/>
    <mergeCell ref="H42:O42"/>
    <mergeCell ref="H38:O39"/>
    <mergeCell ref="H40:O40"/>
    <mergeCell ref="H41:O41"/>
    <mergeCell ref="A42:B42"/>
    <mergeCell ref="A44:F44"/>
    <mergeCell ref="B34:C35"/>
    <mergeCell ref="D34:E35"/>
    <mergeCell ref="F34:F35"/>
    <mergeCell ref="H34:H35"/>
    <mergeCell ref="G34:G35"/>
    <mergeCell ref="C42:G42"/>
    <mergeCell ref="K4:L7"/>
    <mergeCell ref="N36:N37"/>
    <mergeCell ref="A26:A27"/>
    <mergeCell ref="A1:T1"/>
    <mergeCell ref="A2:H2"/>
    <mergeCell ref="J2:T2"/>
    <mergeCell ref="T4:T7"/>
    <mergeCell ref="A4:A7"/>
    <mergeCell ref="B31:C31"/>
    <mergeCell ref="D31:E31"/>
    <mergeCell ref="R42:T42"/>
    <mergeCell ref="A8:A9"/>
    <mergeCell ref="A11:A12"/>
    <mergeCell ref="A15:A16"/>
    <mergeCell ref="A18:A19"/>
    <mergeCell ref="A22:A23"/>
    <mergeCell ref="A24:A25"/>
    <mergeCell ref="A40:B40"/>
    <mergeCell ref="A41:B41"/>
    <mergeCell ref="C41:G41"/>
    <mergeCell ref="R41:T41"/>
    <mergeCell ref="S36:S37"/>
    <mergeCell ref="T36:T37"/>
    <mergeCell ref="A38:B39"/>
    <mergeCell ref="C38:G39"/>
    <mergeCell ref="A36:A37"/>
    <mergeCell ref="B36:C37"/>
    <mergeCell ref="G36:G37"/>
    <mergeCell ref="K36:L37"/>
    <mergeCell ref="C40:G40"/>
    <mergeCell ref="R40:T40"/>
    <mergeCell ref="A34:A35"/>
    <mergeCell ref="J34:J35"/>
    <mergeCell ref="M34:M35"/>
    <mergeCell ref="N34:N35"/>
    <mergeCell ref="O34:R35"/>
    <mergeCell ref="O36:R37"/>
    <mergeCell ref="L34:L35"/>
    <mergeCell ref="J36:J37"/>
    <mergeCell ref="K31:L31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1">
      <selection activeCell="B10" sqref="B10:S10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82" t="s">
        <v>22</v>
      </c>
      <c r="B2" s="182"/>
      <c r="C2" s="182"/>
      <c r="D2" s="182"/>
      <c r="E2" s="182"/>
      <c r="F2" s="182"/>
      <c r="G2" s="182"/>
      <c r="H2" s="182"/>
      <c r="I2" s="1"/>
      <c r="J2" s="182" t="s">
        <v>50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49" t="s">
        <v>0</v>
      </c>
      <c r="B4" s="65" t="s">
        <v>1</v>
      </c>
      <c r="C4" s="66"/>
      <c r="D4" s="66"/>
      <c r="E4" s="66"/>
      <c r="F4" s="67"/>
      <c r="G4" s="86" t="s">
        <v>24</v>
      </c>
      <c r="H4" s="65" t="s">
        <v>1</v>
      </c>
      <c r="I4" s="66"/>
      <c r="J4" s="67"/>
      <c r="K4" s="89" t="s">
        <v>24</v>
      </c>
      <c r="L4" s="67"/>
      <c r="M4" s="65" t="s">
        <v>1</v>
      </c>
      <c r="N4" s="66"/>
      <c r="O4" s="67"/>
      <c r="P4" s="89" t="s">
        <v>24</v>
      </c>
      <c r="Q4" s="66"/>
      <c r="R4" s="66"/>
      <c r="S4" s="67"/>
      <c r="T4" s="183" t="s">
        <v>25</v>
      </c>
    </row>
    <row r="5" spans="1:20" ht="15.75" customHeight="1">
      <c r="A5" s="186"/>
      <c r="B5" s="68"/>
      <c r="C5" s="69"/>
      <c r="D5" s="69"/>
      <c r="E5" s="69"/>
      <c r="F5" s="70"/>
      <c r="G5" s="87"/>
      <c r="H5" s="68"/>
      <c r="I5" s="69"/>
      <c r="J5" s="70"/>
      <c r="K5" s="68"/>
      <c r="L5" s="70"/>
      <c r="M5" s="68"/>
      <c r="N5" s="69"/>
      <c r="O5" s="70"/>
      <c r="P5" s="90"/>
      <c r="Q5" s="91"/>
      <c r="R5" s="91"/>
      <c r="S5" s="92"/>
      <c r="T5" s="184"/>
    </row>
    <row r="6" spans="1:20" ht="15.75" thickBot="1">
      <c r="A6" s="186"/>
      <c r="B6" s="71"/>
      <c r="C6" s="72"/>
      <c r="D6" s="72"/>
      <c r="E6" s="72"/>
      <c r="F6" s="73"/>
      <c r="G6" s="87"/>
      <c r="H6" s="71"/>
      <c r="I6" s="72"/>
      <c r="J6" s="73"/>
      <c r="K6" s="68"/>
      <c r="L6" s="70"/>
      <c r="M6" s="71"/>
      <c r="N6" s="72"/>
      <c r="O6" s="73"/>
      <c r="P6" s="90"/>
      <c r="Q6" s="91"/>
      <c r="R6" s="91"/>
      <c r="S6" s="92"/>
      <c r="T6" s="184"/>
    </row>
    <row r="7" spans="1:20" ht="16.5" thickBot="1">
      <c r="A7" s="187"/>
      <c r="B7" s="74">
        <v>1</v>
      </c>
      <c r="C7" s="75"/>
      <c r="D7" s="74">
        <v>2</v>
      </c>
      <c r="E7" s="75"/>
      <c r="F7" s="18">
        <v>3</v>
      </c>
      <c r="G7" s="88"/>
      <c r="H7" s="18">
        <v>1</v>
      </c>
      <c r="I7" s="18">
        <v>2</v>
      </c>
      <c r="J7" s="18">
        <v>3</v>
      </c>
      <c r="K7" s="71"/>
      <c r="L7" s="73"/>
      <c r="M7" s="18">
        <v>1</v>
      </c>
      <c r="N7" s="18">
        <v>2</v>
      </c>
      <c r="O7" s="20">
        <v>3</v>
      </c>
      <c r="P7" s="93"/>
      <c r="Q7" s="94"/>
      <c r="R7" s="94"/>
      <c r="S7" s="95"/>
      <c r="T7" s="185"/>
    </row>
    <row r="8" spans="1:20" ht="15">
      <c r="A8" s="173" t="s">
        <v>15</v>
      </c>
      <c r="B8" s="101" t="s">
        <v>39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96"/>
    </row>
    <row r="9" spans="1:20" ht="34.5" customHeight="1" thickBot="1">
      <c r="A9" s="174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97"/>
    </row>
    <row r="10" spans="1:20" ht="19.5" thickBot="1">
      <c r="A10" s="54" t="s">
        <v>26</v>
      </c>
      <c r="B10" s="98">
        <v>800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173" t="s">
        <v>16</v>
      </c>
      <c r="B11" s="101" t="s">
        <v>27</v>
      </c>
      <c r="C11" s="102"/>
      <c r="D11" s="102"/>
      <c r="E11" s="102"/>
      <c r="F11" s="102"/>
      <c r="G11" s="103"/>
      <c r="H11" s="101" t="s">
        <v>32</v>
      </c>
      <c r="I11" s="102"/>
      <c r="J11" s="102"/>
      <c r="K11" s="102"/>
      <c r="L11" s="103"/>
      <c r="M11" s="101" t="s">
        <v>33</v>
      </c>
      <c r="N11" s="102"/>
      <c r="O11" s="102"/>
      <c r="P11" s="102"/>
      <c r="Q11" s="102"/>
      <c r="R11" s="102"/>
      <c r="S11" s="103"/>
      <c r="T11" s="96"/>
    </row>
    <row r="12" spans="1:20" ht="12" customHeight="1" thickBot="1">
      <c r="A12" s="174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97"/>
    </row>
    <row r="13" spans="1:20" ht="16.5" thickBot="1">
      <c r="A13" s="54" t="s">
        <v>47</v>
      </c>
      <c r="B13" s="74">
        <v>235</v>
      </c>
      <c r="C13" s="85"/>
      <c r="D13" s="75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250</v>
      </c>
    </row>
    <row r="14" spans="1:20" ht="16.5" thickBot="1">
      <c r="A14" s="15" t="s">
        <v>2</v>
      </c>
      <c r="B14" s="76">
        <f>B13*B10</f>
        <v>188000</v>
      </c>
      <c r="C14" s="77"/>
      <c r="D14" s="78"/>
      <c r="E14" s="34"/>
      <c r="F14" s="34"/>
      <c r="G14" s="28">
        <f>G13*B10</f>
        <v>188000</v>
      </c>
      <c r="H14" s="34">
        <f>H13*B10</f>
        <v>196000</v>
      </c>
      <c r="I14" s="34"/>
      <c r="J14" s="37"/>
      <c r="K14" s="38"/>
      <c r="L14" s="28">
        <f>L13*B10</f>
        <v>196000</v>
      </c>
      <c r="M14" s="34">
        <f>B10*M13</f>
        <v>192000</v>
      </c>
      <c r="N14" s="34"/>
      <c r="O14" s="37"/>
      <c r="P14" s="39"/>
      <c r="Q14" s="39"/>
      <c r="R14" s="38"/>
      <c r="S14" s="28">
        <f>S13*B10</f>
        <v>192000</v>
      </c>
      <c r="T14" s="31">
        <f>T13*B10</f>
        <v>200000</v>
      </c>
    </row>
    <row r="15" spans="1:20" ht="15.75" thickTop="1">
      <c r="A15" s="149" t="s">
        <v>15</v>
      </c>
      <c r="B15" s="89" t="s">
        <v>40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109"/>
    </row>
    <row r="16" spans="1:20" ht="15.75" thickBot="1">
      <c r="A16" s="174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97"/>
    </row>
    <row r="17" spans="1:20" ht="21.75" customHeight="1" thickBot="1">
      <c r="A17" s="54" t="s">
        <v>26</v>
      </c>
      <c r="B17" s="98">
        <v>100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173" t="s">
        <v>17</v>
      </c>
      <c r="B18" s="240" t="s">
        <v>3</v>
      </c>
      <c r="C18" s="102"/>
      <c r="D18" s="102"/>
      <c r="E18" s="102"/>
      <c r="F18" s="102"/>
      <c r="G18" s="103"/>
      <c r="H18" s="101" t="s">
        <v>3</v>
      </c>
      <c r="I18" s="102"/>
      <c r="J18" s="102"/>
      <c r="K18" s="102"/>
      <c r="L18" s="103"/>
      <c r="M18" s="101" t="s">
        <v>3</v>
      </c>
      <c r="N18" s="102"/>
      <c r="O18" s="102"/>
      <c r="P18" s="102"/>
      <c r="Q18" s="102"/>
      <c r="R18" s="102"/>
      <c r="S18" s="103"/>
      <c r="T18" s="110"/>
    </row>
    <row r="19" spans="1:20" ht="6.75" customHeight="1" thickBot="1">
      <c r="A19" s="174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111"/>
    </row>
    <row r="20" spans="1:20" ht="16.5" thickBot="1">
      <c r="A20" s="54" t="s">
        <v>48</v>
      </c>
      <c r="B20" s="74">
        <v>295</v>
      </c>
      <c r="C20" s="75"/>
      <c r="D20" s="74"/>
      <c r="E20" s="75"/>
      <c r="F20" s="18"/>
      <c r="G20" s="23">
        <v>295</v>
      </c>
      <c r="H20" s="18">
        <v>305</v>
      </c>
      <c r="I20" s="18"/>
      <c r="J20" s="18"/>
      <c r="K20" s="135">
        <v>305</v>
      </c>
      <c r="L20" s="136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137">
        <f>B17*B20</f>
        <v>29500</v>
      </c>
      <c r="C21" s="138"/>
      <c r="D21" s="137"/>
      <c r="E21" s="138"/>
      <c r="F21" s="12"/>
      <c r="G21" s="28">
        <f>B17*G20</f>
        <v>29500</v>
      </c>
      <c r="H21" s="12">
        <f>B17*H20</f>
        <v>30500</v>
      </c>
      <c r="I21" s="12"/>
      <c r="J21" s="12"/>
      <c r="K21" s="104">
        <f>B17*K20</f>
        <v>30500</v>
      </c>
      <c r="L21" s="105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30000</v>
      </c>
    </row>
    <row r="22" spans="1:20" ht="15.75" thickTop="1">
      <c r="A22" s="149" t="s">
        <v>18</v>
      </c>
      <c r="B22" s="89" t="s">
        <v>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245"/>
    </row>
    <row r="23" spans="1:20" ht="15.75" thickBot="1">
      <c r="A23" s="219"/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46"/>
    </row>
    <row r="24" spans="1:20" ht="15.75" thickTop="1">
      <c r="A24" s="175" t="s">
        <v>26</v>
      </c>
      <c r="B24" s="117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1:20" ht="1.5" customHeight="1" thickBot="1">
      <c r="A25" s="219"/>
      <c r="B25" s="247"/>
      <c r="C25" s="248"/>
      <c r="D25" s="248"/>
      <c r="E25" s="248"/>
      <c r="F25" s="248"/>
      <c r="G25" s="248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249"/>
    </row>
    <row r="26" spans="1:20" ht="15" customHeight="1" thickTop="1">
      <c r="A26" s="149" t="s">
        <v>17</v>
      </c>
      <c r="B26" s="240" t="s">
        <v>3</v>
      </c>
      <c r="C26" s="102"/>
      <c r="D26" s="102"/>
      <c r="E26" s="102"/>
      <c r="F26" s="102"/>
      <c r="G26" s="103"/>
      <c r="H26" s="101" t="s">
        <v>3</v>
      </c>
      <c r="I26" s="102"/>
      <c r="J26" s="102"/>
      <c r="K26" s="102"/>
      <c r="L26" s="103"/>
      <c r="M26" s="101" t="s">
        <v>34</v>
      </c>
      <c r="N26" s="102"/>
      <c r="O26" s="102"/>
      <c r="P26" s="102"/>
      <c r="Q26" s="102"/>
      <c r="R26" s="102"/>
      <c r="S26" s="103"/>
      <c r="T26" s="241"/>
    </row>
    <row r="27" spans="1:20" ht="15.75" customHeight="1" thickBot="1">
      <c r="A27" s="219"/>
      <c r="B27" s="71"/>
      <c r="C27" s="72"/>
      <c r="D27" s="72"/>
      <c r="E27" s="72"/>
      <c r="F27" s="72"/>
      <c r="G27" s="73"/>
      <c r="H27" s="71"/>
      <c r="I27" s="72"/>
      <c r="J27" s="72"/>
      <c r="K27" s="72"/>
      <c r="L27" s="73"/>
      <c r="M27" s="71"/>
      <c r="N27" s="72"/>
      <c r="O27" s="72"/>
      <c r="P27" s="72"/>
      <c r="Q27" s="72"/>
      <c r="R27" s="72"/>
      <c r="S27" s="73"/>
      <c r="T27" s="242"/>
    </row>
    <row r="28" spans="1:20" ht="17.25" thickBot="1" thickTop="1">
      <c r="A28" s="56" t="s">
        <v>48</v>
      </c>
      <c r="B28" s="141">
        <v>150</v>
      </c>
      <c r="C28" s="142"/>
      <c r="D28" s="141"/>
      <c r="E28" s="142"/>
      <c r="F28" s="12"/>
      <c r="G28" s="28">
        <v>150</v>
      </c>
      <c r="H28" s="12">
        <v>138</v>
      </c>
      <c r="I28" s="12"/>
      <c r="J28" s="12"/>
      <c r="K28" s="243">
        <v>138</v>
      </c>
      <c r="L28" s="244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43">
        <f>B24*B28</f>
        <v>15000</v>
      </c>
      <c r="C29" s="144"/>
      <c r="D29" s="143"/>
      <c r="E29" s="144"/>
      <c r="F29" s="49"/>
      <c r="G29" s="50">
        <f>B24*G28</f>
        <v>15000</v>
      </c>
      <c r="H29" s="49">
        <f>B24*H28</f>
        <v>13800</v>
      </c>
      <c r="I29" s="49"/>
      <c r="J29" s="49"/>
      <c r="K29" s="145">
        <f>B24*K28</f>
        <v>13800</v>
      </c>
      <c r="L29" s="146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256" t="s">
        <v>18</v>
      </c>
      <c r="B30" s="250" t="s">
        <v>42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2"/>
      <c r="T30" s="110"/>
    </row>
    <row r="31" spans="1:20" ht="15">
      <c r="A31" s="257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5"/>
      <c r="T31" s="236"/>
    </row>
    <row r="32" spans="1:20" ht="19.5" thickBot="1">
      <c r="A32" s="55" t="s">
        <v>26</v>
      </c>
      <c r="B32" s="237">
        <v>250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47"/>
    </row>
    <row r="33" spans="1:20" ht="15" customHeight="1" thickTop="1">
      <c r="A33" s="149" t="s">
        <v>17</v>
      </c>
      <c r="B33" s="89" t="s">
        <v>28</v>
      </c>
      <c r="C33" s="66"/>
      <c r="D33" s="66"/>
      <c r="E33" s="66"/>
      <c r="F33" s="66"/>
      <c r="G33" s="67"/>
      <c r="H33" s="159" t="s">
        <v>28</v>
      </c>
      <c r="I33" s="154"/>
      <c r="J33" s="154"/>
      <c r="K33" s="154"/>
      <c r="L33" s="155"/>
      <c r="M33" s="159" t="s">
        <v>30</v>
      </c>
      <c r="N33" s="154"/>
      <c r="O33" s="154"/>
      <c r="P33" s="154"/>
      <c r="Q33" s="154"/>
      <c r="R33" s="154"/>
      <c r="S33" s="155"/>
      <c r="T33" s="133"/>
    </row>
    <row r="34" spans="1:20" ht="21" customHeight="1" thickBot="1">
      <c r="A34" s="219"/>
      <c r="B34" s="222"/>
      <c r="C34" s="223"/>
      <c r="D34" s="223"/>
      <c r="E34" s="223"/>
      <c r="F34" s="223"/>
      <c r="G34" s="224"/>
      <c r="H34" s="168"/>
      <c r="I34" s="235"/>
      <c r="J34" s="235"/>
      <c r="K34" s="235"/>
      <c r="L34" s="169"/>
      <c r="M34" s="168"/>
      <c r="N34" s="235"/>
      <c r="O34" s="235"/>
      <c r="P34" s="235"/>
      <c r="Q34" s="235"/>
      <c r="R34" s="235"/>
      <c r="S34" s="169"/>
      <c r="T34" s="134"/>
    </row>
    <row r="35" spans="1:20" ht="17.25" thickBot="1" thickTop="1">
      <c r="A35" s="56" t="s">
        <v>48</v>
      </c>
      <c r="B35" s="141">
        <v>90</v>
      </c>
      <c r="C35" s="142"/>
      <c r="D35" s="141"/>
      <c r="E35" s="142"/>
      <c r="F35" s="12"/>
      <c r="G35" s="28">
        <v>90</v>
      </c>
      <c r="H35" s="12">
        <v>86</v>
      </c>
      <c r="I35" s="12"/>
      <c r="J35" s="12"/>
      <c r="K35" s="220">
        <v>86</v>
      </c>
      <c r="L35" s="221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41">
        <f>B35*B32</f>
        <v>22500</v>
      </c>
      <c r="C36" s="142"/>
      <c r="D36" s="141"/>
      <c r="E36" s="142"/>
      <c r="F36" s="12"/>
      <c r="G36" s="28">
        <f>G35*B32</f>
        <v>22500</v>
      </c>
      <c r="H36" s="12">
        <f>H35*B32</f>
        <v>21500</v>
      </c>
      <c r="I36" s="12"/>
      <c r="J36" s="12"/>
      <c r="K36" s="220">
        <f>K35*B32</f>
        <v>21500</v>
      </c>
      <c r="L36" s="221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22500</v>
      </c>
    </row>
    <row r="37" spans="1:20" ht="15.75" thickTop="1">
      <c r="A37" s="149" t="s">
        <v>18</v>
      </c>
      <c r="B37" s="89" t="s">
        <v>43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33"/>
    </row>
    <row r="38" spans="1:20" ht="15.75" thickBot="1">
      <c r="A38" s="219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4"/>
      <c r="T38" s="134"/>
    </row>
    <row r="39" spans="1:20" ht="20.25" thickBot="1" thickTop="1">
      <c r="A39" s="56" t="s">
        <v>49</v>
      </c>
      <c r="B39" s="225">
        <v>150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7"/>
      <c r="T39" s="31"/>
    </row>
    <row r="40" spans="1:20" ht="0.75" customHeight="1" thickTop="1">
      <c r="A40" s="149" t="s">
        <v>17</v>
      </c>
      <c r="B40" s="65" t="s">
        <v>4</v>
      </c>
      <c r="C40" s="66"/>
      <c r="D40" s="66"/>
      <c r="E40" s="66"/>
      <c r="F40" s="66"/>
      <c r="G40" s="67"/>
      <c r="H40" s="159" t="s">
        <v>29</v>
      </c>
      <c r="I40" s="154"/>
      <c r="J40" s="154"/>
      <c r="K40" s="154"/>
      <c r="L40" s="155"/>
      <c r="M40" s="159" t="s">
        <v>30</v>
      </c>
      <c r="N40" s="154"/>
      <c r="O40" s="154"/>
      <c r="P40" s="154"/>
      <c r="Q40" s="154"/>
      <c r="R40" s="154"/>
      <c r="S40" s="155"/>
      <c r="T40" s="133"/>
    </row>
    <row r="41" spans="1:20" ht="33" customHeight="1" thickBot="1">
      <c r="A41" s="219"/>
      <c r="B41" s="234" t="s">
        <v>29</v>
      </c>
      <c r="C41" s="223"/>
      <c r="D41" s="223"/>
      <c r="E41" s="223"/>
      <c r="F41" s="223"/>
      <c r="G41" s="224"/>
      <c r="H41" s="168"/>
      <c r="I41" s="235"/>
      <c r="J41" s="235"/>
      <c r="K41" s="235"/>
      <c r="L41" s="169"/>
      <c r="M41" s="168"/>
      <c r="N41" s="235"/>
      <c r="O41" s="235"/>
      <c r="P41" s="235"/>
      <c r="Q41" s="235"/>
      <c r="R41" s="235"/>
      <c r="S41" s="169"/>
      <c r="T41" s="134"/>
    </row>
    <row r="42" spans="1:20" ht="17.25" thickBot="1" thickTop="1">
      <c r="A42" s="56" t="s">
        <v>48</v>
      </c>
      <c r="B42" s="141">
        <v>150</v>
      </c>
      <c r="C42" s="142"/>
      <c r="D42" s="141"/>
      <c r="E42" s="142"/>
      <c r="F42" s="12"/>
      <c r="G42" s="28">
        <v>150</v>
      </c>
      <c r="H42" s="12">
        <v>160</v>
      </c>
      <c r="I42" s="12"/>
      <c r="J42" s="12"/>
      <c r="K42" s="220">
        <v>160</v>
      </c>
      <c r="L42" s="221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41">
        <f>B42*B39</f>
        <v>22500</v>
      </c>
      <c r="C43" s="142"/>
      <c r="D43" s="141"/>
      <c r="E43" s="142"/>
      <c r="F43" s="12"/>
      <c r="G43" s="28">
        <f>G42*B39</f>
        <v>22500</v>
      </c>
      <c r="H43" s="12">
        <f>B39*H42</f>
        <v>24000</v>
      </c>
      <c r="I43" s="12"/>
      <c r="J43" s="12"/>
      <c r="K43" s="220">
        <f>B39*K42</f>
        <v>24000</v>
      </c>
      <c r="L43" s="221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T42*B39</f>
        <v>21900</v>
      </c>
    </row>
    <row r="44" spans="1:20" ht="15.75" thickTop="1">
      <c r="A44" s="149" t="s">
        <v>18</v>
      </c>
      <c r="B44" s="89" t="s">
        <v>46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133"/>
    </row>
    <row r="45" spans="1:20" ht="35.25" customHeight="1" thickBot="1">
      <c r="A45" s="219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4"/>
      <c r="T45" s="134"/>
    </row>
    <row r="46" spans="1:20" ht="20.25" thickBot="1" thickTop="1">
      <c r="A46" s="56" t="s">
        <v>26</v>
      </c>
      <c r="B46" s="225">
        <v>85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  <c r="T46" s="31"/>
    </row>
    <row r="47" spans="1:20" ht="15" customHeight="1" thickTop="1">
      <c r="A47" s="149" t="s">
        <v>17</v>
      </c>
      <c r="B47" s="89" t="s">
        <v>35</v>
      </c>
      <c r="C47" s="66"/>
      <c r="D47" s="66"/>
      <c r="E47" s="66"/>
      <c r="F47" s="66"/>
      <c r="G47" s="67"/>
      <c r="H47" s="65" t="s">
        <v>35</v>
      </c>
      <c r="I47" s="66"/>
      <c r="J47" s="66"/>
      <c r="K47" s="66"/>
      <c r="L47" s="67"/>
      <c r="M47" s="228" t="s">
        <v>36</v>
      </c>
      <c r="N47" s="229"/>
      <c r="O47" s="229"/>
      <c r="P47" s="229"/>
      <c r="Q47" s="229"/>
      <c r="R47" s="229"/>
      <c r="S47" s="230"/>
      <c r="T47" s="133"/>
    </row>
    <row r="48" spans="1:20" ht="21" customHeight="1" thickBot="1">
      <c r="A48" s="219"/>
      <c r="B48" s="222"/>
      <c r="C48" s="223"/>
      <c r="D48" s="223"/>
      <c r="E48" s="223"/>
      <c r="F48" s="223"/>
      <c r="G48" s="224"/>
      <c r="H48" s="222"/>
      <c r="I48" s="223"/>
      <c r="J48" s="223"/>
      <c r="K48" s="223"/>
      <c r="L48" s="224"/>
      <c r="M48" s="231"/>
      <c r="N48" s="232"/>
      <c r="O48" s="232"/>
      <c r="P48" s="232"/>
      <c r="Q48" s="232"/>
      <c r="R48" s="232"/>
      <c r="S48" s="233"/>
      <c r="T48" s="134"/>
    </row>
    <row r="49" spans="1:20" ht="17.25" thickBot="1" thickTop="1">
      <c r="A49" s="56" t="s">
        <v>48</v>
      </c>
      <c r="B49" s="141">
        <v>295</v>
      </c>
      <c r="C49" s="142"/>
      <c r="D49" s="141"/>
      <c r="E49" s="142"/>
      <c r="F49" s="12"/>
      <c r="G49" s="28">
        <v>295</v>
      </c>
      <c r="H49" s="12">
        <v>305</v>
      </c>
      <c r="I49" s="12"/>
      <c r="J49" s="12"/>
      <c r="K49" s="220">
        <v>305</v>
      </c>
      <c r="L49" s="221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41">
        <f>B49*B46</f>
        <v>25075</v>
      </c>
      <c r="C50" s="142"/>
      <c r="D50" s="141"/>
      <c r="E50" s="142"/>
      <c r="F50" s="12"/>
      <c r="G50" s="28">
        <f>G49*B46</f>
        <v>25075</v>
      </c>
      <c r="H50" s="12">
        <f>H49*B46</f>
        <v>25925</v>
      </c>
      <c r="I50" s="12"/>
      <c r="J50" s="12"/>
      <c r="K50" s="220">
        <f>K49*B46</f>
        <v>25925</v>
      </c>
      <c r="L50" s="221"/>
      <c r="M50" s="12">
        <f>B46*M49</f>
        <v>25500</v>
      </c>
      <c r="N50" s="12"/>
      <c r="O50" s="32"/>
      <c r="P50" s="40"/>
      <c r="Q50" s="40"/>
      <c r="R50" s="30"/>
      <c r="S50" s="12">
        <f>B46*S49</f>
        <v>25500</v>
      </c>
      <c r="T50" s="31">
        <f>T49*B46</f>
        <v>25500</v>
      </c>
    </row>
    <row r="51" spans="1:20" ht="15.75" thickTop="1">
      <c r="A51" s="149" t="s">
        <v>18</v>
      </c>
      <c r="B51" s="89" t="s">
        <v>45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133"/>
    </row>
    <row r="52" spans="1:20" ht="31.5" customHeight="1" thickBot="1">
      <c r="A52" s="219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4"/>
      <c r="T52" s="134"/>
    </row>
    <row r="53" spans="1:20" ht="20.25" thickBot="1" thickTop="1">
      <c r="A53" s="56" t="s">
        <v>26</v>
      </c>
      <c r="B53" s="225">
        <v>85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7"/>
      <c r="T53" s="31"/>
    </row>
    <row r="54" spans="1:20" ht="15" customHeight="1" thickTop="1">
      <c r="A54" s="149" t="s">
        <v>17</v>
      </c>
      <c r="B54" s="65" t="s">
        <v>3</v>
      </c>
      <c r="C54" s="66"/>
      <c r="D54" s="66"/>
      <c r="E54" s="66"/>
      <c r="F54" s="66"/>
      <c r="G54" s="67"/>
      <c r="H54" s="65" t="s">
        <v>3</v>
      </c>
      <c r="I54" s="66"/>
      <c r="J54" s="66"/>
      <c r="K54" s="66"/>
      <c r="L54" s="67"/>
      <c r="M54" s="228" t="s">
        <v>3</v>
      </c>
      <c r="N54" s="229"/>
      <c r="O54" s="229"/>
      <c r="P54" s="229"/>
      <c r="Q54" s="229"/>
      <c r="R54" s="229"/>
      <c r="S54" s="230"/>
      <c r="T54" s="133"/>
    </row>
    <row r="55" spans="1:20" ht="23.25" customHeight="1" thickBot="1">
      <c r="A55" s="219"/>
      <c r="B55" s="222"/>
      <c r="C55" s="223"/>
      <c r="D55" s="223"/>
      <c r="E55" s="223"/>
      <c r="F55" s="223"/>
      <c r="G55" s="224"/>
      <c r="H55" s="222"/>
      <c r="I55" s="223"/>
      <c r="J55" s="223"/>
      <c r="K55" s="223"/>
      <c r="L55" s="224"/>
      <c r="M55" s="231"/>
      <c r="N55" s="232"/>
      <c r="O55" s="232"/>
      <c r="P55" s="232"/>
      <c r="Q55" s="232"/>
      <c r="R55" s="232"/>
      <c r="S55" s="233"/>
      <c r="T55" s="134"/>
    </row>
    <row r="56" spans="1:20" ht="17.25" thickBot="1" thickTop="1">
      <c r="A56" s="56" t="s">
        <v>48</v>
      </c>
      <c r="B56" s="141">
        <v>295</v>
      </c>
      <c r="C56" s="142"/>
      <c r="D56" s="141"/>
      <c r="E56" s="142"/>
      <c r="F56" s="12"/>
      <c r="G56" s="28">
        <v>295</v>
      </c>
      <c r="H56" s="12">
        <v>295</v>
      </c>
      <c r="I56" s="12"/>
      <c r="J56" s="12"/>
      <c r="K56" s="220">
        <v>295</v>
      </c>
      <c r="L56" s="221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41">
        <f>B56*B53</f>
        <v>25075</v>
      </c>
      <c r="C57" s="142"/>
      <c r="D57" s="141"/>
      <c r="E57" s="142"/>
      <c r="F57" s="12"/>
      <c r="G57" s="28">
        <f>G56*B53</f>
        <v>25075</v>
      </c>
      <c r="H57" s="12">
        <f>H56*B53</f>
        <v>25075</v>
      </c>
      <c r="I57" s="12"/>
      <c r="J57" s="12"/>
      <c r="K57" s="220">
        <f>K56*B53</f>
        <v>25075</v>
      </c>
      <c r="L57" s="221"/>
      <c r="M57" s="12">
        <f>B53*M56</f>
        <v>23800</v>
      </c>
      <c r="N57" s="12"/>
      <c r="O57" s="32"/>
      <c r="P57" s="40"/>
      <c r="Q57" s="40"/>
      <c r="R57" s="30"/>
      <c r="S57" s="12">
        <f>B53*S56</f>
        <v>23800</v>
      </c>
      <c r="T57" s="31">
        <f>T56*B53</f>
        <v>25500</v>
      </c>
    </row>
    <row r="58" spans="1:20" ht="17.25" thickBot="1" thickTop="1">
      <c r="A58" s="15" t="s">
        <v>5</v>
      </c>
      <c r="B58" s="212"/>
      <c r="C58" s="213"/>
      <c r="D58" s="212"/>
      <c r="E58" s="213"/>
      <c r="F58" s="42"/>
      <c r="G58" s="42"/>
      <c r="H58" s="42"/>
      <c r="I58" s="42"/>
      <c r="J58" s="42"/>
      <c r="K58" s="212"/>
      <c r="L58" s="213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41"/>
      <c r="C59" s="142"/>
      <c r="D59" s="139"/>
      <c r="E59" s="140"/>
      <c r="F59" s="12"/>
      <c r="G59" s="12"/>
      <c r="H59" s="34"/>
      <c r="I59" s="34"/>
      <c r="J59" s="12"/>
      <c r="K59" s="139"/>
      <c r="L59" s="140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49" t="s">
        <v>19</v>
      </c>
      <c r="B60" s="206">
        <f>B57+B50+B43+B36+B29+B21+B14</f>
        <v>327650</v>
      </c>
      <c r="C60" s="208"/>
      <c r="D60" s="206">
        <f>D57+D50+D43+D36+D29+D21+E14</f>
        <v>0</v>
      </c>
      <c r="E60" s="208"/>
      <c r="F60" s="204">
        <f>F57+F50+F43+F36+F29+F21+F14</f>
        <v>0</v>
      </c>
      <c r="G60" s="204">
        <f>G57+G50+G43+G36+G29+G21+G14</f>
        <v>327650</v>
      </c>
      <c r="H60" s="204">
        <f>H57+H50+H43+H36+H29+H21+H14</f>
        <v>336800</v>
      </c>
      <c r="I60" s="204">
        <f>I57+I50+I43+I36+I29+I21+I14</f>
        <v>0</v>
      </c>
      <c r="J60" s="204">
        <f>J57+J50+J43+J36+J29+J21+J14</f>
        <v>0</v>
      </c>
      <c r="K60" s="206">
        <f>K57+K50+K43+K36+K29+K21+L14</f>
        <v>336800</v>
      </c>
      <c r="L60" s="208"/>
      <c r="M60" s="204">
        <f>M14+M21+M29+M36+M43+M50+M57</f>
        <v>320800</v>
      </c>
      <c r="N60" s="204">
        <v>0</v>
      </c>
      <c r="O60" s="206">
        <f>O14</f>
        <v>0</v>
      </c>
      <c r="P60" s="207"/>
      <c r="Q60" s="207"/>
      <c r="R60" s="208"/>
      <c r="S60" s="204">
        <f>S14+S21+S29+S36+S43+S50+S57</f>
        <v>320800</v>
      </c>
      <c r="T60" s="214">
        <f>T57+T50+T43+T36+T29+T21+T14</f>
        <v>339700</v>
      </c>
    </row>
    <row r="61" spans="1:20" ht="15.75" thickBot="1">
      <c r="A61" s="219"/>
      <c r="B61" s="209"/>
      <c r="C61" s="211"/>
      <c r="D61" s="209"/>
      <c r="E61" s="211"/>
      <c r="F61" s="205"/>
      <c r="G61" s="205"/>
      <c r="H61" s="205"/>
      <c r="I61" s="205"/>
      <c r="J61" s="205"/>
      <c r="K61" s="209"/>
      <c r="L61" s="211"/>
      <c r="M61" s="205"/>
      <c r="N61" s="205"/>
      <c r="O61" s="209"/>
      <c r="P61" s="210"/>
      <c r="Q61" s="210"/>
      <c r="R61" s="211"/>
      <c r="S61" s="205"/>
      <c r="T61" s="134"/>
    </row>
    <row r="62" spans="1:20" ht="30.75" customHeight="1" thickTop="1">
      <c r="A62" s="149" t="s">
        <v>7</v>
      </c>
      <c r="B62" s="153">
        <v>41232</v>
      </c>
      <c r="C62" s="189"/>
      <c r="D62" s="153"/>
      <c r="E62" s="189"/>
      <c r="F62" s="151"/>
      <c r="G62" s="151">
        <v>41232</v>
      </c>
      <c r="H62" s="151">
        <v>41232</v>
      </c>
      <c r="I62" s="151"/>
      <c r="J62" s="151"/>
      <c r="K62" s="35"/>
      <c r="L62" s="151">
        <v>41232</v>
      </c>
      <c r="M62" s="151">
        <v>41232</v>
      </c>
      <c r="N62" s="151"/>
      <c r="O62" s="153"/>
      <c r="P62" s="154"/>
      <c r="Q62" s="154"/>
      <c r="R62" s="155"/>
      <c r="S62" s="151">
        <v>41232</v>
      </c>
      <c r="T62" s="109"/>
    </row>
    <row r="63" spans="1:20" ht="15.75" thickBot="1">
      <c r="A63" s="150"/>
      <c r="B63" s="190"/>
      <c r="C63" s="191"/>
      <c r="D63" s="190"/>
      <c r="E63" s="191"/>
      <c r="F63" s="192"/>
      <c r="G63" s="152"/>
      <c r="H63" s="152"/>
      <c r="I63" s="152"/>
      <c r="J63" s="152"/>
      <c r="K63" s="36"/>
      <c r="L63" s="152"/>
      <c r="M63" s="152"/>
      <c r="N63" s="152"/>
      <c r="O63" s="156"/>
      <c r="P63" s="157"/>
      <c r="Q63" s="157"/>
      <c r="R63" s="158"/>
      <c r="S63" s="152"/>
      <c r="T63" s="184"/>
    </row>
    <row r="64" spans="1:20" ht="15" customHeight="1" thickTop="1">
      <c r="A64" s="149" t="s">
        <v>8</v>
      </c>
      <c r="B64" s="159" t="s">
        <v>38</v>
      </c>
      <c r="C64" s="155"/>
      <c r="D64" s="159"/>
      <c r="E64" s="155"/>
      <c r="F64" s="160"/>
      <c r="G64" s="151" t="s">
        <v>38</v>
      </c>
      <c r="H64" s="160" t="s">
        <v>38</v>
      </c>
      <c r="I64" s="160"/>
      <c r="J64" s="160"/>
      <c r="K64" s="159" t="s">
        <v>38</v>
      </c>
      <c r="L64" s="155"/>
      <c r="M64" s="160" t="s">
        <v>38</v>
      </c>
      <c r="N64" s="160"/>
      <c r="O64" s="159"/>
      <c r="P64" s="154"/>
      <c r="Q64" s="154"/>
      <c r="R64" s="154"/>
      <c r="S64" s="160" t="s">
        <v>38</v>
      </c>
      <c r="T64" s="162"/>
    </row>
    <row r="65" spans="1:20" ht="39.75" customHeight="1" thickBot="1">
      <c r="A65" s="150"/>
      <c r="B65" s="168"/>
      <c r="C65" s="169"/>
      <c r="D65" s="168"/>
      <c r="E65" s="169"/>
      <c r="F65" s="152"/>
      <c r="G65" s="161"/>
      <c r="H65" s="161"/>
      <c r="I65" s="152"/>
      <c r="J65" s="152"/>
      <c r="K65" s="168"/>
      <c r="L65" s="169"/>
      <c r="M65" s="161"/>
      <c r="N65" s="152"/>
      <c r="O65" s="156"/>
      <c r="P65" s="157"/>
      <c r="Q65" s="157"/>
      <c r="R65" s="157"/>
      <c r="S65" s="161"/>
      <c r="T65" s="163"/>
    </row>
    <row r="66" spans="1:20" ht="46.5" customHeight="1" thickTop="1">
      <c r="A66" s="164" t="s">
        <v>9</v>
      </c>
      <c r="B66" s="165"/>
      <c r="C66" s="65" t="s">
        <v>10</v>
      </c>
      <c r="D66" s="66"/>
      <c r="E66" s="66"/>
      <c r="F66" s="66"/>
      <c r="G66" s="67"/>
      <c r="H66" s="65" t="s">
        <v>20</v>
      </c>
      <c r="I66" s="199"/>
      <c r="J66" s="199"/>
      <c r="K66" s="199"/>
      <c r="L66" s="199"/>
      <c r="M66" s="199"/>
      <c r="N66" s="199"/>
      <c r="O66" s="200"/>
      <c r="P66" s="59"/>
      <c r="Q66" s="60"/>
      <c r="R66" s="6"/>
      <c r="S66" s="53"/>
      <c r="T66" s="53"/>
    </row>
    <row r="67" spans="1:20" ht="16.5" thickBot="1">
      <c r="A67" s="166"/>
      <c r="B67" s="167"/>
      <c r="C67" s="71"/>
      <c r="D67" s="72"/>
      <c r="E67" s="72"/>
      <c r="F67" s="72"/>
      <c r="G67" s="73"/>
      <c r="H67" s="201"/>
      <c r="I67" s="202"/>
      <c r="J67" s="202"/>
      <c r="K67" s="202"/>
      <c r="L67" s="202"/>
      <c r="M67" s="202"/>
      <c r="N67" s="202"/>
      <c r="O67" s="203"/>
      <c r="P67" s="61"/>
      <c r="Q67" s="62"/>
      <c r="R67" s="3"/>
      <c r="S67" s="2"/>
      <c r="T67" s="2"/>
    </row>
    <row r="68" spans="1:20" ht="18" customHeight="1" thickBot="1">
      <c r="A68" s="177" t="s">
        <v>11</v>
      </c>
      <c r="B68" s="178"/>
      <c r="C68" s="218" t="s">
        <v>12</v>
      </c>
      <c r="D68" s="171"/>
      <c r="E68" s="171"/>
      <c r="F68" s="171"/>
      <c r="G68" s="172"/>
      <c r="H68" s="196" t="s">
        <v>51</v>
      </c>
      <c r="I68" s="197"/>
      <c r="J68" s="197"/>
      <c r="K68" s="197"/>
      <c r="L68" s="197"/>
      <c r="M68" s="197"/>
      <c r="N68" s="197"/>
      <c r="O68" s="198"/>
      <c r="P68" s="57"/>
      <c r="Q68" s="58"/>
      <c r="R68" s="147"/>
      <c r="S68" s="148"/>
      <c r="T68" s="148"/>
    </row>
    <row r="69" spans="1:20" ht="16.5" thickBot="1">
      <c r="A69" s="177" t="s">
        <v>13</v>
      </c>
      <c r="B69" s="178"/>
      <c r="C69" s="179" t="s">
        <v>31</v>
      </c>
      <c r="D69" s="180"/>
      <c r="E69" s="180"/>
      <c r="F69" s="180"/>
      <c r="G69" s="181"/>
      <c r="H69" s="196" t="s">
        <v>53</v>
      </c>
      <c r="I69" s="197"/>
      <c r="J69" s="197"/>
      <c r="K69" s="197"/>
      <c r="L69" s="197"/>
      <c r="M69" s="197"/>
      <c r="N69" s="197"/>
      <c r="O69" s="198"/>
      <c r="P69" s="57"/>
      <c r="Q69" s="58"/>
      <c r="R69" s="147"/>
      <c r="S69" s="148"/>
      <c r="T69" s="148"/>
    </row>
    <row r="70" spans="1:20" ht="16.5" customHeight="1" thickBot="1">
      <c r="A70" s="177" t="s">
        <v>14</v>
      </c>
      <c r="B70" s="178"/>
      <c r="C70" s="170" t="s">
        <v>21</v>
      </c>
      <c r="D70" s="171"/>
      <c r="E70" s="171"/>
      <c r="F70" s="171"/>
      <c r="G70" s="172"/>
      <c r="H70" s="196" t="s">
        <v>54</v>
      </c>
      <c r="I70" s="197"/>
      <c r="J70" s="197"/>
      <c r="K70" s="197"/>
      <c r="L70" s="197"/>
      <c r="M70" s="197"/>
      <c r="N70" s="197"/>
      <c r="O70" s="198"/>
      <c r="P70" s="57"/>
      <c r="Q70" s="58"/>
      <c r="R70" s="147"/>
      <c r="S70" s="148"/>
      <c r="T70" s="148"/>
    </row>
    <row r="72" spans="1:6" ht="15">
      <c r="A72" s="188" t="s">
        <v>52</v>
      </c>
      <c r="B72" s="188"/>
      <c r="C72" s="188"/>
      <c r="D72" s="188"/>
      <c r="E72" s="188"/>
      <c r="F72" s="188"/>
    </row>
    <row r="73" spans="1:8" ht="22.5" customHeight="1">
      <c r="A73" s="188" t="s">
        <v>23</v>
      </c>
      <c r="B73" s="188"/>
      <c r="C73" s="188"/>
      <c r="D73" s="188"/>
      <c r="E73" s="188"/>
      <c r="F73" s="188"/>
      <c r="G73" s="188"/>
      <c r="H73" s="188"/>
    </row>
    <row r="74" spans="1:8" ht="39" customHeight="1">
      <c r="A74" s="216" t="s">
        <v>44</v>
      </c>
      <c r="B74" s="217"/>
      <c r="C74" s="217"/>
      <c r="D74" s="217"/>
      <c r="E74" s="217"/>
      <c r="F74" s="217"/>
      <c r="G74" s="217"/>
      <c r="H74" s="217"/>
    </row>
  </sheetData>
  <sheetProtection/>
  <mergeCells count="181">
    <mergeCell ref="B56:C56"/>
    <mergeCell ref="D56:E56"/>
    <mergeCell ref="K56:L56"/>
    <mergeCell ref="A30:A31"/>
    <mergeCell ref="A37:A38"/>
    <mergeCell ref="B49:C49"/>
    <mergeCell ref="D49:E49"/>
    <mergeCell ref="K49:L49"/>
    <mergeCell ref="D35:E35"/>
    <mergeCell ref="K35:L35"/>
    <mergeCell ref="B29:C29"/>
    <mergeCell ref="D29:E29"/>
    <mergeCell ref="K29:L29"/>
    <mergeCell ref="B37:S38"/>
    <mergeCell ref="K42:L42"/>
    <mergeCell ref="B50:C50"/>
    <mergeCell ref="D50:E50"/>
    <mergeCell ref="K50:L50"/>
    <mergeCell ref="B30:S31"/>
    <mergeCell ref="B35:C35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8:C28"/>
    <mergeCell ref="D28:E28"/>
    <mergeCell ref="K28:L28"/>
    <mergeCell ref="T30:T31"/>
    <mergeCell ref="B32:S32"/>
    <mergeCell ref="A33:A34"/>
    <mergeCell ref="B33:G34"/>
    <mergeCell ref="H33:L34"/>
    <mergeCell ref="M33:S34"/>
    <mergeCell ref="T33:T34"/>
    <mergeCell ref="B36:C36"/>
    <mergeCell ref="D36:E36"/>
    <mergeCell ref="K36:L36"/>
    <mergeCell ref="T37:T38"/>
    <mergeCell ref="B39:S39"/>
    <mergeCell ref="A40:A41"/>
    <mergeCell ref="B40:G40"/>
    <mergeCell ref="H40:L41"/>
    <mergeCell ref="M40:S41"/>
    <mergeCell ref="T40:T41"/>
    <mergeCell ref="B41:G41"/>
    <mergeCell ref="B42:C42"/>
    <mergeCell ref="D42:E42"/>
    <mergeCell ref="B43:C43"/>
    <mergeCell ref="D43:E43"/>
    <mergeCell ref="K43:L43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B57:C57"/>
    <mergeCell ref="D57:E57"/>
    <mergeCell ref="K57:L57"/>
    <mergeCell ref="B58:C58"/>
    <mergeCell ref="D58:E58"/>
    <mergeCell ref="K58:L58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J60:J61"/>
    <mergeCell ref="K60:L61"/>
    <mergeCell ref="M60:M61"/>
    <mergeCell ref="N60:N61"/>
    <mergeCell ref="O60:R61"/>
    <mergeCell ref="S60:S61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D64:E65"/>
    <mergeCell ref="F64:F65"/>
    <mergeCell ref="G64:G65"/>
    <mergeCell ref="M64:M65"/>
    <mergeCell ref="N64:N65"/>
    <mergeCell ref="M62:M63"/>
    <mergeCell ref="N62:N63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3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2013-12-20T07:15:51Z</cp:lastPrinted>
  <dcterms:created xsi:type="dcterms:W3CDTF">2009-10-23T03:44:58Z</dcterms:created>
  <dcterms:modified xsi:type="dcterms:W3CDTF">2013-12-24T10:39:53Z</dcterms:modified>
  <cp:category/>
  <cp:version/>
  <cp:contentType/>
  <cp:contentStatus/>
</cp:coreProperties>
</file>